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" windowWidth="8325" windowHeight="12735" activeTab="0"/>
  </bookViews>
  <sheets>
    <sheet name="Enterprise Share_New Calc" sheetId="1" r:id="rId1"/>
  </sheets>
  <definedNames>
    <definedName name="_xlnm.Print_Area" localSheetId="0">'Enterprise Share_New Calc'!$A$1:$E$62</definedName>
  </definedNames>
  <calcPr fullCalcOnLoad="1"/>
</workbook>
</file>

<file path=xl/sharedStrings.xml><?xml version="1.0" encoding="utf-8"?>
<sst xmlns="http://schemas.openxmlformats.org/spreadsheetml/2006/main" count="20" uniqueCount="19">
  <si>
    <t>Total Mortgages Held or Securitized by Fannie Mae and Freddie Mac</t>
  </si>
  <si>
    <t>Fannie Mae</t>
  </si>
  <si>
    <t>Freddie Mac</t>
  </si>
  <si>
    <t>Enterprise Share of</t>
  </si>
  <si>
    <t>Residential Mortgage Debt Outstanding</t>
  </si>
  <si>
    <t>Combined Enterprises</t>
  </si>
  <si>
    <t>as a Percentage of Residential Mortgage Debt Outstanding, 1990-2010</t>
  </si>
  <si>
    <t xml:space="preserve">Sources: Enterprise financial statements, 1994-2010; </t>
  </si>
  <si>
    <t>2010*</t>
  </si>
  <si>
    <t xml:space="preserve">*Freddie Mac and Fannie Mae adopted new accounting standards as of January 1, 2010.  </t>
  </si>
  <si>
    <t xml:space="preserve">Combined Enterprise Share </t>
  </si>
  <si>
    <t>Fannie Mae Share</t>
  </si>
  <si>
    <t>Freddie Mac Share</t>
  </si>
  <si>
    <t xml:space="preserve"> Calculations prior to this year are based on the net total of the Retained Mortgage Portfolio</t>
  </si>
  <si>
    <t xml:space="preserve"> and Net MBS Outstanding. </t>
  </si>
  <si>
    <t xml:space="preserve">         may not total Combined Enterprise Share due to rounding.</t>
  </si>
  <si>
    <t xml:space="preserve">Note: Dollars in millions except where noted; Fannie Mae and Freddie Mac Share </t>
  </si>
  <si>
    <t xml:space="preserve">Mortgage Debt Outstanding:  Federal Reserve Board's Flow of Funds Accounts of </t>
  </si>
  <si>
    <t xml:space="preserve">               the United States, Annual Flows and Outstandings, March 11, 2010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</si>
</sst>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General_)"/>
    <numFmt numFmtId="168" formatCode="&quot;$&quot;#,##0.000"/>
    <numFmt numFmtId="169" formatCode="&quot;$&quot;#,##0.00"/>
    <numFmt numFmtId="170" formatCode="0.000%"/>
    <numFmt numFmtId="171" formatCode="0.0000%"/>
    <numFmt numFmtId="172" formatCode="0.00000%"/>
    <numFmt numFmtId="173" formatCode="0.000000%"/>
    <numFmt numFmtId="174" formatCode="0.0000000%"/>
    <numFmt numFmtId="175" formatCode="[$-409]dddd\,\ mmmm\ dd\,\ yyyy"/>
    <numFmt numFmtId="176" formatCode="_(&quot;$&quot;* #,##0_);_(&quot;$&quot;* \(#,##0\);_(&quot;$&quot;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/yy;@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42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6" fontId="0" fillId="0" borderId="0" xfId="59" applyNumberFormat="1" applyFont="1" applyFill="1" applyAlignment="1">
      <alignment horizontal="center"/>
    </xf>
    <xf numFmtId="0" fontId="1" fillId="0" borderId="0" xfId="0" applyFont="1" applyAlignment="1">
      <alignment horizontal="center" wrapText="1"/>
    </xf>
    <xf numFmtId="166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6" fontId="0" fillId="0" borderId="0" xfId="59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42" applyNumberFormat="1" applyFont="1" applyFill="1" applyAlignment="1">
      <alignment horizontal="center"/>
    </xf>
    <xf numFmtId="164" fontId="0" fillId="0" borderId="0" xfId="42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4" fillId="0" borderId="0" xfId="0" applyFont="1" applyAlignment="1">
      <alignment/>
    </xf>
    <xf numFmtId="164" fontId="0" fillId="0" borderId="0" xfId="44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1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2" max="5" width="16.7109375" style="0" customWidth="1"/>
    <col min="6" max="6" width="16.421875" style="0" customWidth="1"/>
    <col min="7" max="7" width="12.28125" style="0" customWidth="1"/>
    <col min="8" max="8" width="15.421875" style="0" customWidth="1"/>
    <col min="10" max="10" width="11.140625" style="0" bestFit="1" customWidth="1"/>
    <col min="11" max="11" width="11.7109375" style="0" bestFit="1" customWidth="1"/>
    <col min="12" max="12" width="10.140625" style="0" bestFit="1" customWidth="1"/>
  </cols>
  <sheetData>
    <row r="2" ht="12.75">
      <c r="C2" s="2" t="s">
        <v>0</v>
      </c>
    </row>
    <row r="3" ht="12.75">
      <c r="C3" s="2" t="s">
        <v>6</v>
      </c>
    </row>
    <row r="4" spans="2:8" ht="12.75">
      <c r="B4" s="1"/>
      <c r="E4" s="1"/>
      <c r="F4" s="2"/>
      <c r="H4" s="2"/>
    </row>
    <row r="5" spans="1:8" ht="38.25">
      <c r="A5" s="2"/>
      <c r="B5" s="2" t="s">
        <v>1</v>
      </c>
      <c r="C5" s="2" t="s">
        <v>2</v>
      </c>
      <c r="D5" s="7" t="s">
        <v>5</v>
      </c>
      <c r="E5" s="7" t="s">
        <v>4</v>
      </c>
      <c r="G5" s="2"/>
      <c r="H5" s="2"/>
    </row>
    <row r="6" spans="1:8" ht="12.75">
      <c r="A6" s="2">
        <v>1990</v>
      </c>
      <c r="B6" s="4">
        <v>404703</v>
      </c>
      <c r="C6" s="4">
        <v>338217</v>
      </c>
      <c r="D6" s="4">
        <f aca="true" t="shared" si="0" ref="D6:D26">B6+C6</f>
        <v>742920</v>
      </c>
      <c r="E6" s="5">
        <v>2893728.8</v>
      </c>
      <c r="G6" s="4"/>
      <c r="H6" s="3"/>
    </row>
    <row r="7" spans="1:8" ht="12.75">
      <c r="A7" s="2">
        <v>1991</v>
      </c>
      <c r="B7" s="4">
        <v>484267</v>
      </c>
      <c r="C7" s="4">
        <v>386209</v>
      </c>
      <c r="D7" s="4">
        <f t="shared" si="0"/>
        <v>870476</v>
      </c>
      <c r="E7" s="5">
        <v>3058424.6</v>
      </c>
      <c r="G7" s="4"/>
      <c r="H7" s="3"/>
    </row>
    <row r="8" spans="1:8" ht="12.75">
      <c r="A8" s="2">
        <v>1992</v>
      </c>
      <c r="B8" s="4">
        <v>582563</v>
      </c>
      <c r="C8" s="4">
        <v>441410</v>
      </c>
      <c r="D8" s="4">
        <f t="shared" si="0"/>
        <v>1023973</v>
      </c>
      <c r="E8" s="5">
        <v>3212681.1</v>
      </c>
      <c r="G8" s="4"/>
      <c r="H8" s="3"/>
    </row>
    <row r="9" spans="1:8" ht="12.75">
      <c r="A9" s="2">
        <v>1993</v>
      </c>
      <c r="B9" s="4">
        <v>662167</v>
      </c>
      <c r="C9" s="4">
        <v>494727</v>
      </c>
      <c r="D9" s="4">
        <f t="shared" si="0"/>
        <v>1156894</v>
      </c>
      <c r="E9" s="5">
        <v>3368360.3000000003</v>
      </c>
      <c r="G9" s="4"/>
      <c r="H9" s="3"/>
    </row>
    <row r="10" spans="1:8" ht="12.75">
      <c r="A10" s="2">
        <v>1994</v>
      </c>
      <c r="B10" s="4">
        <v>708402</v>
      </c>
      <c r="C10" s="4">
        <v>533484</v>
      </c>
      <c r="D10" s="4">
        <f t="shared" si="0"/>
        <v>1241886</v>
      </c>
      <c r="E10" s="5">
        <v>3546131.2</v>
      </c>
      <c r="G10" s="4"/>
      <c r="H10" s="3"/>
    </row>
    <row r="11" spans="1:8" ht="12.75">
      <c r="A11" s="2">
        <v>1995</v>
      </c>
      <c r="B11" s="4">
        <v>766741</v>
      </c>
      <c r="C11" s="4">
        <v>566469</v>
      </c>
      <c r="D11" s="4">
        <f t="shared" si="0"/>
        <v>1333210</v>
      </c>
      <c r="E11" s="5">
        <v>3719232.7</v>
      </c>
      <c r="G11" s="4"/>
      <c r="H11" s="3"/>
    </row>
    <row r="12" spans="1:8" ht="12.75">
      <c r="A12" s="2">
        <v>1996</v>
      </c>
      <c r="B12" s="4">
        <v>835225</v>
      </c>
      <c r="C12" s="4">
        <v>610820</v>
      </c>
      <c r="D12" s="4">
        <f t="shared" si="0"/>
        <v>1446045</v>
      </c>
      <c r="E12" s="5">
        <v>3954525.8</v>
      </c>
      <c r="G12" s="4"/>
      <c r="H12" s="3"/>
    </row>
    <row r="13" spans="1:8" ht="12.75">
      <c r="A13" s="2">
        <v>1997</v>
      </c>
      <c r="B13" s="4">
        <v>895816</v>
      </c>
      <c r="C13" s="4">
        <v>640406</v>
      </c>
      <c r="D13" s="4">
        <f t="shared" si="0"/>
        <v>1536222</v>
      </c>
      <c r="E13" s="5">
        <v>4200415.9</v>
      </c>
      <c r="G13" s="4"/>
      <c r="H13" s="3"/>
    </row>
    <row r="14" spans="1:8" ht="12.75">
      <c r="A14" s="2">
        <v>1998</v>
      </c>
      <c r="B14" s="4">
        <v>1051658</v>
      </c>
      <c r="C14" s="4">
        <v>733360</v>
      </c>
      <c r="D14" s="4">
        <f t="shared" si="0"/>
        <v>1785018</v>
      </c>
      <c r="E14" s="5">
        <v>4590488.7</v>
      </c>
      <c r="G14" s="4"/>
      <c r="H14" s="3"/>
    </row>
    <row r="15" spans="1:8" ht="12.75">
      <c r="A15" s="2">
        <v>1999</v>
      </c>
      <c r="B15" s="4">
        <v>1203086</v>
      </c>
      <c r="C15" s="4">
        <v>862326</v>
      </c>
      <c r="D15" s="4">
        <f t="shared" si="0"/>
        <v>2065412</v>
      </c>
      <c r="E15" s="5">
        <v>5055444.6</v>
      </c>
      <c r="G15" s="4"/>
      <c r="H15" s="3"/>
    </row>
    <row r="16" spans="1:8" ht="12.75">
      <c r="A16" s="2">
        <v>2000</v>
      </c>
      <c r="B16" s="4">
        <v>1316844</v>
      </c>
      <c r="C16" s="4">
        <v>968399</v>
      </c>
      <c r="D16" s="4">
        <f t="shared" si="0"/>
        <v>2285243</v>
      </c>
      <c r="E16" s="5">
        <v>5508592</v>
      </c>
      <c r="G16" s="4"/>
      <c r="H16" s="3"/>
    </row>
    <row r="17" spans="1:8" ht="12.75">
      <c r="A17" s="2">
        <v>2001</v>
      </c>
      <c r="B17" s="4">
        <v>1579398</v>
      </c>
      <c r="C17" s="4">
        <v>1150723</v>
      </c>
      <c r="D17" s="4">
        <f t="shared" si="0"/>
        <v>2730121</v>
      </c>
      <c r="E17" s="5">
        <v>6102611</v>
      </c>
      <c r="G17" s="4"/>
      <c r="H17" s="3"/>
    </row>
    <row r="18" spans="1:8" ht="12.75">
      <c r="A18" s="2">
        <v>2002</v>
      </c>
      <c r="B18" s="4">
        <v>1840218</v>
      </c>
      <c r="C18" s="4">
        <v>1297081</v>
      </c>
      <c r="D18" s="4">
        <f t="shared" si="0"/>
        <v>3137299</v>
      </c>
      <c r="E18" s="5">
        <v>6896266</v>
      </c>
      <c r="G18" s="4"/>
      <c r="H18" s="3"/>
    </row>
    <row r="19" spans="1:8" ht="12.75">
      <c r="A19" s="13">
        <v>2003</v>
      </c>
      <c r="B19" s="4">
        <v>2209388</v>
      </c>
      <c r="C19" s="4">
        <v>1397630</v>
      </c>
      <c r="D19" s="4">
        <f t="shared" si="0"/>
        <v>3607018</v>
      </c>
      <c r="E19" s="5">
        <v>7797171</v>
      </c>
      <c r="G19" s="16"/>
      <c r="H19" s="15"/>
    </row>
    <row r="20" spans="1:8" ht="12.75">
      <c r="A20" s="13">
        <v>2004</v>
      </c>
      <c r="B20" s="4">
        <v>2325256</v>
      </c>
      <c r="C20" s="4">
        <v>1505531</v>
      </c>
      <c r="D20" s="4">
        <f t="shared" si="0"/>
        <v>3830787</v>
      </c>
      <c r="E20" s="5">
        <v>8872741</v>
      </c>
      <c r="G20" s="12"/>
      <c r="H20" s="14"/>
    </row>
    <row r="21" spans="1:8" ht="12.75">
      <c r="A21" s="13">
        <v>2005</v>
      </c>
      <c r="B21" s="4">
        <v>2336807</v>
      </c>
      <c r="C21" s="4">
        <v>1684546</v>
      </c>
      <c r="D21" s="4">
        <f t="shared" si="0"/>
        <v>4021353</v>
      </c>
      <c r="E21" s="5">
        <v>10049205</v>
      </c>
      <c r="G21" s="12"/>
      <c r="H21" s="12"/>
    </row>
    <row r="22" spans="1:8" ht="12.75">
      <c r="A22" s="13">
        <v>2006</v>
      </c>
      <c r="B22" s="4">
        <v>2506482</v>
      </c>
      <c r="C22" s="4">
        <v>1826720</v>
      </c>
      <c r="D22" s="4">
        <f t="shared" si="0"/>
        <v>4333202</v>
      </c>
      <c r="E22" s="5">
        <v>11163068</v>
      </c>
      <c r="G22" s="12"/>
      <c r="H22" s="12"/>
    </row>
    <row r="23" spans="1:8" ht="12.75">
      <c r="A23" s="13">
        <v>2007</v>
      </c>
      <c r="B23" s="4">
        <v>2846812</v>
      </c>
      <c r="C23" s="4">
        <v>2102676</v>
      </c>
      <c r="D23" s="4">
        <f t="shared" si="0"/>
        <v>4949488</v>
      </c>
      <c r="E23" s="5">
        <v>11954031</v>
      </c>
      <c r="G23" s="12"/>
      <c r="H23" s="12"/>
    </row>
    <row r="24" spans="1:8" ht="12.75">
      <c r="A24" s="13">
        <v>2008</v>
      </c>
      <c r="B24" s="4">
        <v>3081655</v>
      </c>
      <c r="C24" s="4">
        <v>2207476</v>
      </c>
      <c r="D24" s="4">
        <f t="shared" si="0"/>
        <v>5289131</v>
      </c>
      <c r="E24" s="5">
        <v>11906478</v>
      </c>
      <c r="G24" s="12"/>
      <c r="H24" s="12"/>
    </row>
    <row r="25" spans="1:8" ht="12.75">
      <c r="A25" s="13">
        <v>2009</v>
      </c>
      <c r="B25" s="4">
        <v>3202041</v>
      </c>
      <c r="C25" s="4">
        <v>2250539</v>
      </c>
      <c r="D25" s="4">
        <f t="shared" si="0"/>
        <v>5452580</v>
      </c>
      <c r="E25" s="5">
        <v>11707666</v>
      </c>
      <c r="G25" s="12"/>
      <c r="H25" s="12"/>
    </row>
    <row r="26" spans="1:8" ht="12.75">
      <c r="A26" s="13" t="s">
        <v>8</v>
      </c>
      <c r="B26" s="4">
        <v>3156192</v>
      </c>
      <c r="C26" s="4">
        <v>2164859</v>
      </c>
      <c r="D26" s="4">
        <f t="shared" si="0"/>
        <v>5321051</v>
      </c>
      <c r="E26" s="5">
        <v>11387675.5</v>
      </c>
      <c r="G26" s="12"/>
      <c r="H26" s="12"/>
    </row>
    <row r="27" spans="1:12" ht="12.75">
      <c r="A27" s="13"/>
      <c r="B27" s="18"/>
      <c r="C27" s="18"/>
      <c r="D27" s="3"/>
      <c r="E27" s="12"/>
      <c r="F27" s="12"/>
      <c r="G27" s="12"/>
      <c r="H27" s="12"/>
      <c r="J27" s="20"/>
      <c r="K27" s="20"/>
      <c r="L27" s="20"/>
    </row>
    <row r="28" spans="1:12" ht="12.75">
      <c r="A28" s="13"/>
      <c r="B28" s="18"/>
      <c r="C28" s="2" t="s">
        <v>3</v>
      </c>
      <c r="D28" s="3"/>
      <c r="E28" s="12"/>
      <c r="F28" s="12"/>
      <c r="G28" s="12"/>
      <c r="H28" s="12"/>
      <c r="J28" s="20"/>
      <c r="K28" s="20"/>
      <c r="L28" s="20"/>
    </row>
    <row r="29" ht="12.75">
      <c r="C29" s="2" t="s">
        <v>4</v>
      </c>
    </row>
    <row r="31" spans="2:7" ht="25.5">
      <c r="B31" s="7" t="s">
        <v>10</v>
      </c>
      <c r="C31" s="7" t="s">
        <v>11</v>
      </c>
      <c r="D31" s="7" t="s">
        <v>12</v>
      </c>
      <c r="G31" s="7"/>
    </row>
    <row r="32" spans="1:7" ht="12.75">
      <c r="A32" s="2">
        <v>1990</v>
      </c>
      <c r="B32" s="6">
        <f aca="true" t="shared" si="1" ref="B32:B52">+D6/E6</f>
        <v>0.25673449426221284</v>
      </c>
      <c r="C32" s="6">
        <f aca="true" t="shared" si="2" ref="C32:C52">B6/E6</f>
        <v>0.13985519306439498</v>
      </c>
      <c r="D32" s="6">
        <f aca="true" t="shared" si="3" ref="D32:D52">C6/E6</f>
        <v>0.11687930119781785</v>
      </c>
      <c r="G32" s="8"/>
    </row>
    <row r="33" spans="1:7" ht="12.75">
      <c r="A33" s="2">
        <v>1991</v>
      </c>
      <c r="B33" s="6">
        <f t="shared" si="1"/>
        <v>0.2846158116829167</v>
      </c>
      <c r="C33" s="6">
        <f t="shared" si="2"/>
        <v>0.1583387081048197</v>
      </c>
      <c r="D33" s="6">
        <f t="shared" si="3"/>
        <v>0.12627710357809704</v>
      </c>
      <c r="G33" s="8"/>
    </row>
    <row r="34" spans="1:7" ht="12.75">
      <c r="A34" s="2">
        <v>1992</v>
      </c>
      <c r="B34" s="6">
        <f t="shared" si="1"/>
        <v>0.31872849129034314</v>
      </c>
      <c r="C34" s="6">
        <f t="shared" si="2"/>
        <v>0.18133234574698373</v>
      </c>
      <c r="D34" s="6">
        <f t="shared" si="3"/>
        <v>0.1373961455433594</v>
      </c>
      <c r="G34" s="8"/>
    </row>
    <row r="35" spans="1:7" ht="12.75">
      <c r="A35" s="2">
        <v>1993</v>
      </c>
      <c r="B35" s="6">
        <f t="shared" si="1"/>
        <v>0.3434591008568768</v>
      </c>
      <c r="C35" s="6">
        <f t="shared" si="2"/>
        <v>0.19658437370847767</v>
      </c>
      <c r="D35" s="6">
        <f t="shared" si="3"/>
        <v>0.14687472714839916</v>
      </c>
      <c r="G35" s="8"/>
    </row>
    <row r="36" spans="1:7" ht="12.75">
      <c r="A36" s="2">
        <v>1994</v>
      </c>
      <c r="B36" s="6">
        <f t="shared" si="1"/>
        <v>0.35020870068202775</v>
      </c>
      <c r="C36" s="6">
        <f t="shared" si="2"/>
        <v>0.1997675664115304</v>
      </c>
      <c r="D36" s="6">
        <f t="shared" si="3"/>
        <v>0.15044113427049738</v>
      </c>
      <c r="G36" s="8"/>
    </row>
    <row r="37" spans="1:7" ht="12.75">
      <c r="A37" s="2">
        <v>1995</v>
      </c>
      <c r="B37" s="6">
        <f t="shared" si="1"/>
        <v>0.35846372290714695</v>
      </c>
      <c r="C37" s="6">
        <f t="shared" si="2"/>
        <v>0.20615569442589596</v>
      </c>
      <c r="D37" s="6">
        <f t="shared" si="3"/>
        <v>0.15230802848125097</v>
      </c>
      <c r="G37" s="8"/>
    </row>
    <row r="38" spans="1:7" ht="12.75">
      <c r="A38" s="2">
        <v>1996</v>
      </c>
      <c r="B38" s="6">
        <f t="shared" si="1"/>
        <v>0.3656683691379634</v>
      </c>
      <c r="C38" s="6">
        <f t="shared" si="2"/>
        <v>0.21120737156399386</v>
      </c>
      <c r="D38" s="6">
        <f t="shared" si="3"/>
        <v>0.15446099757396956</v>
      </c>
      <c r="G38" s="8"/>
    </row>
    <row r="39" spans="1:7" ht="12.75">
      <c r="A39" s="2">
        <v>1997</v>
      </c>
      <c r="B39" s="6">
        <f t="shared" si="1"/>
        <v>0.3657309267875117</v>
      </c>
      <c r="C39" s="6">
        <f t="shared" si="2"/>
        <v>0.21326840515959383</v>
      </c>
      <c r="D39" s="6">
        <f t="shared" si="3"/>
        <v>0.15246252162791782</v>
      </c>
      <c r="G39" s="8"/>
    </row>
    <row r="40" spans="1:7" ht="12.75">
      <c r="A40" s="2">
        <v>1998</v>
      </c>
      <c r="B40" s="6">
        <f t="shared" si="1"/>
        <v>0.3888514092192406</v>
      </c>
      <c r="C40" s="6">
        <f t="shared" si="2"/>
        <v>0.22909499809900413</v>
      </c>
      <c r="D40" s="6">
        <f t="shared" si="3"/>
        <v>0.1597564111202365</v>
      </c>
      <c r="G40" s="8"/>
    </row>
    <row r="41" spans="1:7" ht="12.75">
      <c r="A41" s="2">
        <v>1999</v>
      </c>
      <c r="B41" s="6">
        <f t="shared" si="1"/>
        <v>0.4085519995610278</v>
      </c>
      <c r="C41" s="6">
        <f t="shared" si="2"/>
        <v>0.2379782779144687</v>
      </c>
      <c r="D41" s="6">
        <f t="shared" si="3"/>
        <v>0.17057372164655904</v>
      </c>
      <c r="G41" s="8"/>
    </row>
    <row r="42" spans="1:7" ht="12.75">
      <c r="A42" s="2">
        <v>2000</v>
      </c>
      <c r="B42" s="6">
        <f t="shared" si="1"/>
        <v>0.41485065512203484</v>
      </c>
      <c r="C42" s="6">
        <f t="shared" si="2"/>
        <v>0.23905273797732707</v>
      </c>
      <c r="D42" s="6">
        <f t="shared" si="3"/>
        <v>0.17579791714470777</v>
      </c>
      <c r="G42" s="8"/>
    </row>
    <row r="43" spans="1:7" ht="12.75">
      <c r="A43" s="2">
        <v>2001</v>
      </c>
      <c r="B43" s="6">
        <f t="shared" si="1"/>
        <v>0.4473693309306459</v>
      </c>
      <c r="C43" s="6">
        <f t="shared" si="2"/>
        <v>0.25880692706777475</v>
      </c>
      <c r="D43" s="6">
        <f t="shared" si="3"/>
        <v>0.18856240386287115</v>
      </c>
      <c r="G43" s="8"/>
    </row>
    <row r="44" spans="1:7" ht="12.75">
      <c r="A44" s="2">
        <v>2002</v>
      </c>
      <c r="B44" s="6">
        <f t="shared" si="1"/>
        <v>0.4549272026340051</v>
      </c>
      <c r="C44" s="6">
        <f t="shared" si="2"/>
        <v>0.26684266529162304</v>
      </c>
      <c r="D44" s="6">
        <f t="shared" si="3"/>
        <v>0.1880845373423821</v>
      </c>
      <c r="G44" s="8"/>
    </row>
    <row r="45" spans="1:7" ht="12.75">
      <c r="A45" s="2">
        <v>2003</v>
      </c>
      <c r="B45" s="6">
        <f t="shared" si="1"/>
        <v>0.4626059887618214</v>
      </c>
      <c r="C45" s="6">
        <f t="shared" si="2"/>
        <v>0.28335764343247055</v>
      </c>
      <c r="D45" s="6">
        <f t="shared" si="3"/>
        <v>0.17924834532935086</v>
      </c>
      <c r="G45" s="8"/>
    </row>
    <row r="46" spans="1:7" ht="12.75">
      <c r="A46" s="2">
        <v>2004</v>
      </c>
      <c r="B46" s="6">
        <f t="shared" si="1"/>
        <v>0.4317478668654929</v>
      </c>
      <c r="C46" s="6">
        <f t="shared" si="2"/>
        <v>0.26206738143263736</v>
      </c>
      <c r="D46" s="6">
        <f t="shared" si="3"/>
        <v>0.16968048543285552</v>
      </c>
      <c r="G46" s="8"/>
    </row>
    <row r="47" spans="1:7" ht="12.75">
      <c r="A47" s="2">
        <v>2005</v>
      </c>
      <c r="B47" s="6">
        <f t="shared" si="1"/>
        <v>0.4001662818103522</v>
      </c>
      <c r="C47" s="6">
        <f t="shared" si="2"/>
        <v>0.23253650413142135</v>
      </c>
      <c r="D47" s="6">
        <f t="shared" si="3"/>
        <v>0.1676297776789308</v>
      </c>
      <c r="G47" s="11"/>
    </row>
    <row r="48" spans="1:7" ht="12.75">
      <c r="A48" s="2">
        <v>2006</v>
      </c>
      <c r="B48" s="6">
        <f t="shared" si="1"/>
        <v>0.38817303630148986</v>
      </c>
      <c r="C48" s="6">
        <f t="shared" si="2"/>
        <v>0.22453343471525927</v>
      </c>
      <c r="D48" s="6">
        <f t="shared" si="3"/>
        <v>0.1636396015862306</v>
      </c>
      <c r="G48" s="11"/>
    </row>
    <row r="49" spans="1:7" ht="12.75">
      <c r="A49" s="2">
        <v>2007</v>
      </c>
      <c r="B49" s="6">
        <f t="shared" si="1"/>
        <v>0.4140434302035857</v>
      </c>
      <c r="C49" s="6">
        <f t="shared" si="2"/>
        <v>0.23814661347289462</v>
      </c>
      <c r="D49" s="6">
        <f t="shared" si="3"/>
        <v>0.1758968167306911</v>
      </c>
      <c r="G49" s="11"/>
    </row>
    <row r="50" spans="1:7" ht="12.75">
      <c r="A50" s="2">
        <v>2008</v>
      </c>
      <c r="B50" s="6">
        <f t="shared" si="1"/>
        <v>0.44422296837066344</v>
      </c>
      <c r="C50" s="6">
        <f t="shared" si="2"/>
        <v>0.2588217103328121</v>
      </c>
      <c r="D50" s="6">
        <f t="shared" si="3"/>
        <v>0.18540125803785132</v>
      </c>
      <c r="G50" s="11"/>
    </row>
    <row r="51" spans="1:7" ht="12.75">
      <c r="A51" s="2">
        <v>2009</v>
      </c>
      <c r="B51" s="6">
        <f t="shared" si="1"/>
        <v>0.4657273277184368</v>
      </c>
      <c r="C51" s="6">
        <f t="shared" si="2"/>
        <v>0.2734995173248024</v>
      </c>
      <c r="D51" s="6">
        <f t="shared" si="3"/>
        <v>0.1922278103936344</v>
      </c>
      <c r="G51" s="11"/>
    </row>
    <row r="52" spans="1:7" ht="12.75">
      <c r="A52" s="2">
        <v>2010</v>
      </c>
      <c r="B52" s="6">
        <f t="shared" si="1"/>
        <v>0.4672640171385284</v>
      </c>
      <c r="C52" s="6">
        <f t="shared" si="2"/>
        <v>0.27715858253951825</v>
      </c>
      <c r="D52" s="6">
        <f t="shared" si="3"/>
        <v>0.19010543459901014</v>
      </c>
      <c r="G52" s="11"/>
    </row>
    <row r="53" spans="1:7" ht="12.75">
      <c r="A53" s="2"/>
      <c r="B53" s="9"/>
      <c r="C53" s="10"/>
      <c r="D53" s="6"/>
      <c r="E53" s="6"/>
      <c r="F53" s="11"/>
      <c r="G53" s="11"/>
    </row>
    <row r="54" ht="12.75">
      <c r="A54" s="17" t="s">
        <v>16</v>
      </c>
    </row>
    <row r="55" ht="12.75">
      <c r="A55" s="17" t="s">
        <v>15</v>
      </c>
    </row>
    <row r="56" ht="12.75">
      <c r="A56" s="17" t="s">
        <v>7</v>
      </c>
    </row>
    <row r="57" ht="12.75">
      <c r="B57" t="s">
        <v>17</v>
      </c>
    </row>
    <row r="58" ht="12.75">
      <c r="A58" t="s">
        <v>18</v>
      </c>
    </row>
    <row r="59" ht="12.75">
      <c r="A59" s="19" t="s">
        <v>9</v>
      </c>
    </row>
    <row r="60" ht="12.75">
      <c r="A60" s="19" t="s">
        <v>13</v>
      </c>
    </row>
    <row r="61" ht="12.75">
      <c r="A61" t="s">
        <v>14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OFHEO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Enterprise Share of Residential Mortgage Debt Outstanding</dc:title>
  <dc:subject/>
  <dc:creator>Forrest Pafenberg</dc:creator>
  <cp:keywords/>
  <dc:description/>
  <cp:lastModifiedBy>Russell, Corinne</cp:lastModifiedBy>
  <cp:lastPrinted>2011-03-21T16:21:03Z</cp:lastPrinted>
  <dcterms:created xsi:type="dcterms:W3CDTF">2002-05-01T17:32:07Z</dcterms:created>
  <dcterms:modified xsi:type="dcterms:W3CDTF">2011-03-21T19:59:26Z</dcterms:modified>
  <cp:category/>
  <cp:version/>
  <cp:contentType/>
  <cp:contentStatus/>
</cp:coreProperties>
</file>